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ichaelgaya/Desktop/MAGNUM/Corp Docs/CLIENT, LEGAL &amp; COMPLIANCE DOCUMENTS/"/>
    </mc:Choice>
  </mc:AlternateContent>
  <xr:revisionPtr revIDLastSave="0" documentId="8_{5F5DD8A6-8C8F-354F-8B6E-EE6A37368EB0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Insurance Certificates Register" sheetId="1" r:id="rId1"/>
    <sheet name="Bond Register" sheetId="2" r:id="rId2"/>
    <sheet name="Renewal Alerts Log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9" i="4"/>
  <c r="B8" i="4"/>
  <c r="B7" i="4"/>
  <c r="B6" i="4"/>
</calcChain>
</file>

<file path=xl/sharedStrings.xml><?xml version="1.0" encoding="utf-8"?>
<sst xmlns="http://schemas.openxmlformats.org/spreadsheetml/2006/main" count="93" uniqueCount="76">
  <si>
    <t>MAGNUM CONSTRUCTION SERVICES INC.</t>
  </si>
  <si>
    <t>INSURANCE CERTIFICATES REGISTER</t>
  </si>
  <si>
    <t>Document Code: MCS-CL-F03 | Revision: 1.0 | Effective Date: November 1 2025</t>
  </si>
  <si>
    <t>Vendor / Subcontractor</t>
  </si>
  <si>
    <t>Policy No.</t>
  </si>
  <si>
    <t>Provider / Broker</t>
  </si>
  <si>
    <t>Policy Type</t>
  </si>
  <si>
    <t>Coverage Limit</t>
  </si>
  <si>
    <t>Issue Date</t>
  </si>
  <si>
    <t>Expiry Date</t>
  </si>
  <si>
    <t>Status</t>
  </si>
  <si>
    <t>Additional Insured (Y/N)</t>
  </si>
  <si>
    <t>Notes</t>
  </si>
  <si>
    <t>ABC Concrete LLC</t>
  </si>
  <si>
    <t>GL-225544</t>
  </si>
  <si>
    <t>Liberty Mutual</t>
  </si>
  <si>
    <t>General Liability</t>
  </si>
  <si>
    <t>$2,000,000</t>
  </si>
  <si>
    <t>2025-01-10</t>
  </si>
  <si>
    <t>2026-01-10</t>
  </si>
  <si>
    <t>Valid</t>
  </si>
  <si>
    <t>Y</t>
  </si>
  <si>
    <t>—</t>
  </si>
  <si>
    <t>SkyFrame Steel Inc.</t>
  </si>
  <si>
    <t>WC-88455</t>
  </si>
  <si>
    <t>Travelers</t>
  </si>
  <si>
    <t>Workers Compensation</t>
  </si>
  <si>
    <t>Statutory</t>
  </si>
  <si>
    <t>2025-03-01</t>
  </si>
  <si>
    <t>2025-12-31</t>
  </si>
  <si>
    <t>Expiring</t>
  </si>
  <si>
    <t>Renewal sent 10/15/25</t>
  </si>
  <si>
    <t>BOND REGISTER</t>
  </si>
  <si>
    <t>Project Name</t>
  </si>
  <si>
    <t>Bond Type (Bid/Perf/Pay/Maint)</t>
  </si>
  <si>
    <t>Bond No.</t>
  </si>
  <si>
    <t>Surety Company</t>
  </si>
  <si>
    <t>Contract Value</t>
  </si>
  <si>
    <t>Bond Value (%)</t>
  </si>
  <si>
    <t>Effective Date</t>
  </si>
  <si>
    <t>Expiry / Warranty End</t>
  </si>
  <si>
    <t>Harper Townhomes</t>
  </si>
  <si>
    <t>Performance</t>
  </si>
  <si>
    <t>PB-1022</t>
  </si>
  <si>
    <t>Allied Surety Co.</t>
  </si>
  <si>
    <t>$2,500,000</t>
  </si>
  <si>
    <t>100%</t>
  </si>
  <si>
    <t>2025-02-01</t>
  </si>
  <si>
    <t>2026-02-01</t>
  </si>
  <si>
    <t>Edge at Dadeland</t>
  </si>
  <si>
    <t>Payment</t>
  </si>
  <si>
    <t>PB-1033</t>
  </si>
  <si>
    <t>Guardian Bond Group</t>
  </si>
  <si>
    <t>$4,100,000</t>
  </si>
  <si>
    <t>2025-05-01</t>
  </si>
  <si>
    <t>2026-05-01</t>
  </si>
  <si>
    <t>RENEWAL ALERTS LOG</t>
  </si>
  <si>
    <t>Date Sent</t>
  </si>
  <si>
    <t>Vendor</t>
  </si>
  <si>
    <t>Policy / Bond No.</t>
  </si>
  <si>
    <t>Responsible Party</t>
  </si>
  <si>
    <t>Next Follow-up</t>
  </si>
  <si>
    <t>Comments</t>
  </si>
  <si>
    <t>2025-10-10</t>
  </si>
  <si>
    <t>Procurement Manager</t>
  </si>
  <si>
    <t>2025-10-25</t>
  </si>
  <si>
    <t>Pending</t>
  </si>
  <si>
    <t>Awaiting renewal certificate</t>
  </si>
  <si>
    <t>INSURANCE &amp; BOND DASHBOARD</t>
  </si>
  <si>
    <t>Metric</t>
  </si>
  <si>
    <t>Value</t>
  </si>
  <si>
    <t>Total Policies</t>
  </si>
  <si>
    <t>Valid Policies</t>
  </si>
  <si>
    <t>Expiring Policies</t>
  </si>
  <si>
    <t>Expired Policies</t>
  </si>
  <si>
    <t>Total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</si>
</sst>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Insurance Policy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Dashboard!$A$7:$A$9</c:f>
              <c:strCache>
                <c:ptCount val="3"/>
                <c:pt idx="0">
                  <c:v>Valid Policies</c:v>
                </c:pt>
                <c:pt idx="1">
                  <c:v>Expiring Policies</c:v>
                </c:pt>
                <c:pt idx="2">
                  <c:v>Expired Policies</c:v>
                </c:pt>
              </c:strCache>
            </c:strRef>
          </c:cat>
          <c:val>
            <c:numRef>
              <c:f>Dashboard!$B$7:$B$9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6-6B49-ADC9-DA12ED7F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Bond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'Bond Register'!$A$4:$A$5</c:f>
              <c:strCache>
                <c:ptCount val="2"/>
                <c:pt idx="1">
                  <c:v>Project Name</c:v>
                </c:pt>
              </c:strCache>
            </c:strRef>
          </c:cat>
          <c:val>
            <c:numRef>
              <c:f>'Bond Register'!$B$4:$B$5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6F45-903E-B2458F097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21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sqref="A1:J1"/>
    </sheetView>
  </sheetViews>
  <sheetFormatPr baseColWidth="10" defaultColWidth="8.83203125" defaultRowHeight="15" x14ac:dyDescent="0.2"/>
  <cols>
    <col min="1" max="10" width="25" customWidth="1"/>
  </cols>
  <sheetData>
    <row r="1" spans="1:10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6" x14ac:dyDescent="0.2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5" spans="1:10" x14ac:dyDescent="0.2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</row>
    <row r="6" spans="1:10" x14ac:dyDescent="0.2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</row>
    <row r="7" spans="1:10" x14ac:dyDescent="0.2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  <c r="H7" t="s">
        <v>30</v>
      </c>
      <c r="I7" t="s">
        <v>21</v>
      </c>
      <c r="J7" t="s">
        <v>31</v>
      </c>
    </row>
  </sheetData>
  <mergeCells count="3">
    <mergeCell ref="A1:J1"/>
    <mergeCell ref="A2:J2"/>
    <mergeCell ref="A3:J3"/>
  </mergeCells>
  <conditionalFormatting sqref="H4:H1000">
    <cfRule type="expression" priority="1" stopIfTrue="1">
      <formula>$H4="Valid"</formula>
    </cfRule>
    <cfRule type="expression" priority="2" stopIfTrue="1">
      <formula>$H4="Expiring"</formula>
    </cfRule>
    <cfRule type="expression" priority="3" stopIfTrue="1">
      <formula>$H4="Expired"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/>
  </sheetViews>
  <sheetFormatPr baseColWidth="10" defaultColWidth="8.83203125" defaultRowHeight="15" x14ac:dyDescent="0.2"/>
  <cols>
    <col min="1" max="10" width="25" customWidth="1"/>
  </cols>
  <sheetData>
    <row r="1" spans="1:10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6" x14ac:dyDescent="0.2">
      <c r="A2" s="4" t="s">
        <v>32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5" spans="1:10" x14ac:dyDescent="0.2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  <c r="I5" t="s">
        <v>10</v>
      </c>
      <c r="J5" t="s">
        <v>12</v>
      </c>
    </row>
    <row r="6" spans="1:10" x14ac:dyDescent="0.2">
      <c r="A6" t="s">
        <v>41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48</v>
      </c>
      <c r="I6" t="s">
        <v>20</v>
      </c>
      <c r="J6" t="s">
        <v>22</v>
      </c>
    </row>
    <row r="7" spans="1:10" x14ac:dyDescent="0.2">
      <c r="A7" t="s">
        <v>49</v>
      </c>
      <c r="B7" t="s">
        <v>50</v>
      </c>
      <c r="C7" t="s">
        <v>51</v>
      </c>
      <c r="D7" t="s">
        <v>52</v>
      </c>
      <c r="E7" t="s">
        <v>53</v>
      </c>
      <c r="F7" t="s">
        <v>46</v>
      </c>
      <c r="G7" t="s">
        <v>54</v>
      </c>
      <c r="H7" t="s">
        <v>55</v>
      </c>
      <c r="I7" t="s">
        <v>20</v>
      </c>
      <c r="J7" t="s">
        <v>22</v>
      </c>
    </row>
  </sheetData>
  <mergeCells count="3">
    <mergeCell ref="A1:J1"/>
    <mergeCell ref="A2:J2"/>
    <mergeCell ref="A3:J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/>
  </sheetViews>
  <sheetFormatPr baseColWidth="10" defaultColWidth="8.83203125" defaultRowHeight="15" x14ac:dyDescent="0.2"/>
  <cols>
    <col min="1" max="7" width="25" customWidth="1"/>
  </cols>
  <sheetData>
    <row r="1" spans="1:7" ht="19" x14ac:dyDescent="0.25">
      <c r="A1" s="2" t="s">
        <v>0</v>
      </c>
      <c r="B1" s="3"/>
      <c r="C1" s="3"/>
      <c r="D1" s="3"/>
      <c r="E1" s="3"/>
      <c r="F1" s="3"/>
      <c r="G1" s="3"/>
    </row>
    <row r="2" spans="1:7" ht="16" x14ac:dyDescent="0.2">
      <c r="A2" s="4" t="s">
        <v>56</v>
      </c>
      <c r="B2" s="3"/>
      <c r="C2" s="3"/>
      <c r="D2" s="3"/>
      <c r="E2" s="3"/>
      <c r="F2" s="3"/>
      <c r="G2" s="3"/>
    </row>
    <row r="3" spans="1:7" x14ac:dyDescent="0.2">
      <c r="A3" s="5" t="s">
        <v>2</v>
      </c>
      <c r="B3" s="6"/>
      <c r="C3" s="6"/>
      <c r="D3" s="6"/>
      <c r="E3" s="6"/>
      <c r="F3" s="6"/>
      <c r="G3" s="6"/>
    </row>
    <row r="5" spans="1:7" x14ac:dyDescent="0.2">
      <c r="A5" t="s">
        <v>57</v>
      </c>
      <c r="B5" t="s">
        <v>58</v>
      </c>
      <c r="C5" t="s">
        <v>59</v>
      </c>
      <c r="D5" t="s">
        <v>60</v>
      </c>
      <c r="E5" t="s">
        <v>61</v>
      </c>
      <c r="F5" t="s">
        <v>10</v>
      </c>
      <c r="G5" t="s">
        <v>62</v>
      </c>
    </row>
    <row r="6" spans="1:7" x14ac:dyDescent="0.2">
      <c r="A6" t="s">
        <v>63</v>
      </c>
      <c r="B6" t="s">
        <v>23</v>
      </c>
      <c r="C6" t="s">
        <v>24</v>
      </c>
      <c r="D6" t="s">
        <v>64</v>
      </c>
      <c r="E6" t="s">
        <v>65</v>
      </c>
      <c r="F6" t="s">
        <v>66</v>
      </c>
      <c r="G6" t="s">
        <v>67</v>
      </c>
    </row>
  </sheetData>
  <mergeCells count="3">
    <mergeCell ref="A1:G1"/>
    <mergeCell ref="A2:G2"/>
    <mergeCell ref="A3:G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/>
  </sheetViews>
  <sheetFormatPr baseColWidth="10" defaultColWidth="8.83203125" defaultRowHeight="15" x14ac:dyDescent="0.2"/>
  <sheetData>
    <row r="1" spans="1:6" ht="19" x14ac:dyDescent="0.25">
      <c r="A1" s="2" t="s">
        <v>0</v>
      </c>
      <c r="B1" s="3"/>
      <c r="C1" s="3"/>
      <c r="D1" s="3"/>
      <c r="E1" s="3"/>
      <c r="F1" s="3"/>
    </row>
    <row r="2" spans="1:6" ht="16" x14ac:dyDescent="0.2">
      <c r="A2" s="4" t="s">
        <v>68</v>
      </c>
      <c r="B2" s="3"/>
      <c r="C2" s="3"/>
      <c r="D2" s="3"/>
      <c r="E2" s="3"/>
      <c r="F2" s="3"/>
    </row>
    <row r="3" spans="1:6" x14ac:dyDescent="0.2">
      <c r="A3" s="7" t="s">
        <v>2</v>
      </c>
      <c r="B3" s="3"/>
      <c r="C3" s="3"/>
      <c r="D3" s="3"/>
      <c r="E3" s="3"/>
      <c r="F3" s="3"/>
    </row>
    <row r="5" spans="1:6" x14ac:dyDescent="0.2">
      <c r="A5" s="1" t="s">
        <v>69</v>
      </c>
      <c r="B5" s="1" t="s">
        <v>70</v>
      </c>
    </row>
    <row r="6" spans="1:6" x14ac:dyDescent="0.2">
      <c r="A6" t="s">
        <v>71</v>
      </c>
      <c r="B6">
        <f>COUNTA('Insurance Certificates Register'!A4:A1000)</f>
        <v>3</v>
      </c>
    </row>
    <row r="7" spans="1:6" x14ac:dyDescent="0.2">
      <c r="A7" t="s">
        <v>72</v>
      </c>
      <c r="B7">
        <f>COUNTIF('Insurance Certificates Register'!H4:H1000,"Valid")</f>
        <v>1</v>
      </c>
    </row>
    <row r="8" spans="1:6" x14ac:dyDescent="0.2">
      <c r="A8" t="s">
        <v>73</v>
      </c>
      <c r="B8">
        <f>COUNTIF('Insurance Certificates Register'!H4:H1000,"Expiring")</f>
        <v>1</v>
      </c>
    </row>
    <row r="9" spans="1:6" x14ac:dyDescent="0.2">
      <c r="A9" t="s">
        <v>74</v>
      </c>
      <c r="B9">
        <f>COUNTIF('Insurance Certificates Register'!H4:H1000,"Expired")</f>
        <v>0</v>
      </c>
    </row>
    <row r="10" spans="1:6" x14ac:dyDescent="0.2">
      <c r="A10" t="s">
        <v>75</v>
      </c>
      <c r="B10">
        <f>COUNTA('Bond Register'!A4:A1000)</f>
        <v>3</v>
      </c>
    </row>
  </sheetData>
  <mergeCells count="3">
    <mergeCell ref="A1:F1"/>
    <mergeCell ref="A2:F2"/>
    <mergeCell ref="A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Insurance Certificates Register</vt:lpstr>
      <vt:lpstr>Bond Register</vt:lpstr>
      <vt:lpstr>Renewal Alerts Log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Gaya</cp:lastModifiedBy>
  <dcterms:created xsi:type="dcterms:W3CDTF">2025-11-01T15:55:57Z</dcterms:created>
  <dcterms:modified xsi:type="dcterms:W3CDTF">2025-11-01T16:04:02Z</dcterms:modified>
</cp:coreProperties>
</file>